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8\Cuarto Trimestre\"/>
    </mc:Choice>
  </mc:AlternateContent>
  <bookViews>
    <workbookView xWindow="0" yWindow="0" windowWidth="24000" windowHeight="9432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2" i="1" l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4" i="1"/>
  <c r="F21" i="1" l="1"/>
  <c r="G21" i="1" s="1"/>
  <c r="C52" i="1" l="1"/>
</calcChain>
</file>

<file path=xl/sharedStrings.xml><?xml version="1.0" encoding="utf-8"?>
<sst xmlns="http://schemas.openxmlformats.org/spreadsheetml/2006/main" count="82" uniqueCount="78">
  <si>
    <t>Normatividad aplicable a &lt;&lt;sujeto obligado&gt;&gt;</t>
  </si>
  <si>
    <t>Total</t>
  </si>
  <si>
    <t>Formato fracción VII del lineamiento tercero</t>
  </si>
  <si>
    <t>Consultas a la Plataforma Nacional de Transparencia</t>
  </si>
  <si>
    <t xml:space="preserve">Número </t>
  </si>
  <si>
    <t>% respecto del total</t>
  </si>
  <si>
    <t>Consultas al Portal de Obligaciones de Transparencia</t>
  </si>
  <si>
    <t>Art. 7 LFTAIPG, fracción I</t>
  </si>
  <si>
    <t>Art. 7 LFTAIPG, fracción II</t>
  </si>
  <si>
    <t>Art. 7 LFTAIPG, fracción III</t>
  </si>
  <si>
    <t>Art. 7 LFTAIPG, fracción IV</t>
  </si>
  <si>
    <t>Art. 7 LFTAIPG, fracción V</t>
  </si>
  <si>
    <t>Art. 7 LFTAIPG, fracción VI</t>
  </si>
  <si>
    <t>Art. 7 LFTAIPG, fracción VII</t>
  </si>
  <si>
    <t>Art. 7 LFTAIPG, fracción VIII</t>
  </si>
  <si>
    <t>Art. 7 LFTAIPG, fracción IX</t>
  </si>
  <si>
    <t>Art. 7 LFTAIPG, fracción X</t>
  </si>
  <si>
    <t>Art. 7 LFTAIPG, fracción XI</t>
  </si>
  <si>
    <t>Art. 7 LFTAIPG, fracción XII</t>
  </si>
  <si>
    <t>Art. 7 LFTAIPG, fracción XIII</t>
  </si>
  <si>
    <t>Art. 7 LFTAIPG, fracción XIV</t>
  </si>
  <si>
    <t>Art. 7 LFTAIPG, fracción XV</t>
  </si>
  <si>
    <t>Art. 7 LFTAIPG, fracción XVI</t>
  </si>
  <si>
    <t>Art. 7 LFTAIPG, fracción XVII</t>
  </si>
  <si>
    <t>LFTAIPG - Ley Federal de Transparencia y Acceso a la Información Pública Gubernamental publicada en el Diario Oficial de la Federación el 11 de junio de 2002</t>
  </si>
  <si>
    <t>LGTAIP - Ley General de Transparencia y Acceso a la Información Pública publicada en el Diario Oficial de la Federación el 4 de mayo de 2015</t>
  </si>
  <si>
    <t>Art. 70 LGTAIP, fracción I</t>
  </si>
  <si>
    <t>Art. 70 LGTAIP, fracción II</t>
  </si>
  <si>
    <t>Art. 70 LGTAIP, fracción III</t>
  </si>
  <si>
    <t>Art. 70 LGTAIP, fracción IV</t>
  </si>
  <si>
    <t>Art. 70 LGTAIP, fracción V</t>
  </si>
  <si>
    <t>Art. 70 LGTAIP, fracción VI</t>
  </si>
  <si>
    <t>Art. 70 LGTAIP, fracción VII</t>
  </si>
  <si>
    <t>Art. 70 LGTAIP, fracción VIII</t>
  </si>
  <si>
    <t>Art. 70 LGTAIP, fracción IX</t>
  </si>
  <si>
    <t>Art. 70 LGTAIP, fracción X</t>
  </si>
  <si>
    <t>Art. 70 LGTAIP, fracción XI</t>
  </si>
  <si>
    <t>Art. 70 LGTAIP, fracción XII</t>
  </si>
  <si>
    <t>Art. 70 LGTAIP, fracción XIII</t>
  </si>
  <si>
    <t>Art. 70 LGTAIP, fracción XIV</t>
  </si>
  <si>
    <t>Art. 70 LGTAIP, fracción XV</t>
  </si>
  <si>
    <t>Art. 70 LGTAIP, fracción XVI</t>
  </si>
  <si>
    <t>Art. 70 LGTAIP, fracción XVII</t>
  </si>
  <si>
    <t>Art. 70 LGTAIP, fracción XVIII</t>
  </si>
  <si>
    <t>Art. 70 LGTAIP, fracción XIX</t>
  </si>
  <si>
    <t>Art. 70 LGTAIP, fracción XX</t>
  </si>
  <si>
    <t>Art. 70 LGTAIP, fracción XXI</t>
  </si>
  <si>
    <t>Art. 70 LGTAIP, fracción XXII</t>
  </si>
  <si>
    <t>Art. 70 LGTAIP, fracción XXIII</t>
  </si>
  <si>
    <t>Art. 70 LGTAIP, fracción XXIV</t>
  </si>
  <si>
    <t>Art. 70 LGTAIP, fracción XXV</t>
  </si>
  <si>
    <t>Art. 70 LGTAIP, fracción XXVI</t>
  </si>
  <si>
    <t>Art. 70 LGTAIP, fracción XXVII</t>
  </si>
  <si>
    <t>Art. 70 LGTAIP, fracción XXIX</t>
  </si>
  <si>
    <t>Art. 70 LGTAIP, fracción XXX</t>
  </si>
  <si>
    <t>Art. 70 LGTAIP, fracción XXXI</t>
  </si>
  <si>
    <t>Art. 70 LGTAIP, fracción XXXII</t>
  </si>
  <si>
    <t>Art. 70 LGTAIP, fracción XXXIII</t>
  </si>
  <si>
    <t>Art. 70 LGTAIP, fracción XXXIV</t>
  </si>
  <si>
    <t>Art. 70 LGTAIP, fracción XXXV</t>
  </si>
  <si>
    <t>Art. 70 LGTAIP, fracción XXXVI</t>
  </si>
  <si>
    <t>Art. 70 LGTAIP, fracción XXXVII</t>
  </si>
  <si>
    <t>Art. 70 LGTAIP, fracción XXXVIII</t>
  </si>
  <si>
    <t>Art. 70 LGTAIP, fracción XXXIX</t>
  </si>
  <si>
    <t>Art. 70 LGTAIP, fracción XL</t>
  </si>
  <si>
    <t>Art. 70 LGTAIP, fracción XLI</t>
  </si>
  <si>
    <t>Art. 70 LGTAIP, fracción XLII</t>
  </si>
  <si>
    <t>Art. 70 LGTAIP, fracción XLIII</t>
  </si>
  <si>
    <t>Art. 70 LGTAIP, fracción XLIV</t>
  </si>
  <si>
    <t>Art. 70 LGTAIP, fracción XLV</t>
  </si>
  <si>
    <t>Art. 70 LGTAIP, fracción XLVI</t>
  </si>
  <si>
    <t>Art. 70 LGTAIP, fracción XLVII</t>
  </si>
  <si>
    <t>Art. 70 LGTAIP, fracción XLVIII</t>
  </si>
  <si>
    <t>Art. 70 LGTAIP, fracción XXVIII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</si>
  <si>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</si>
  <si>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01/10/2018 - 31/12/2018. </t>
  </si>
  <si>
    <t>Fecha de actualización: 08/01/2019</t>
  </si>
  <si>
    <t>Fecha de validación: 08/01/2019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</si>
</sst>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3" borderId="2" xfId="0" applyFont="1" applyFill="1" applyBorder="1"/>
    <xf numFmtId="0" fontId="0" fillId="0" borderId="2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0" fillId="0" borderId="1" xfId="0" applyBorder="1" applyAlignment="1">
      <alignment horizontal="left"/>
    </xf>
    <xf numFmtId="0" fontId="0" fillId="3" borderId="0" xfId="0" applyFont="1" applyFill="1" applyBorder="1"/>
    <xf numFmtId="0" fontId="3" fillId="3" borderId="0" xfId="0" applyFont="1" applyFill="1" applyBorder="1"/>
    <xf numFmtId="0" fontId="3" fillId="3" borderId="2" xfId="0" applyFont="1" applyFill="1" applyBorder="1"/>
    <xf numFmtId="2" fontId="0" fillId="0" borderId="2" xfId="0" applyNumberFormat="1" applyFont="1" applyBorder="1"/>
    <xf numFmtId="0" fontId="0" fillId="0" borderId="2" xfId="0" applyFont="1" applyFill="1" applyBorder="1"/>
    <xf numFmtId="0" fontId="0" fillId="4" borderId="2" xfId="0" applyFont="1" applyFill="1" applyBorder="1"/>
    <xf numFmtId="2" fontId="0" fillId="4" borderId="2" xfId="0" applyNumberFormat="1" applyFont="1" applyFill="1" applyBorder="1"/>
    <xf numFmtId="2" fontId="3" fillId="4" borderId="2" xfId="0" applyNumberFormat="1" applyFont="1" applyFill="1" applyBorder="1"/>
    <xf numFmtId="2" fontId="0" fillId="5" borderId="2" xfId="0" applyNumberFormat="1" applyFont="1" applyFill="1" applyBorder="1"/>
  </cellXfs>
  <cellStyles count="1">
    <cellStyle name="Normal" xfId="0" builtinId="0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CCCCFF"/>
      <color rgb="FF893BC3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zoomScale="70" zoomScaleNormal="70" workbookViewId="0">
      <selection activeCell="G34" sqref="G34"/>
    </sheetView>
  </sheetViews>
  <sheetFormatPr baseColWidth="10" defaultRowHeight="14.4" x14ac:dyDescent="0.3"/>
  <cols>
    <col min="1" max="1" width="34" customWidth="1"/>
    <col min="2" max="2" width="11.33203125" customWidth="1"/>
    <col min="3" max="3" width="18.6640625" bestFit="1" customWidth="1"/>
    <col min="4" max="5" width="25.6640625" customWidth="1"/>
  </cols>
  <sheetData>
    <row r="1" spans="1:7" x14ac:dyDescent="0.3">
      <c r="A1" s="4" t="s">
        <v>2</v>
      </c>
    </row>
    <row r="2" spans="1:7" ht="15" customHeight="1" x14ac:dyDescent="0.3">
      <c r="A2" s="5" t="s">
        <v>0</v>
      </c>
      <c r="E2" s="5" t="s">
        <v>0</v>
      </c>
    </row>
    <row r="3" spans="1:7" ht="30" customHeight="1" x14ac:dyDescent="0.3">
      <c r="A3" s="3" t="s">
        <v>3</v>
      </c>
      <c r="B3" s="3" t="s">
        <v>4</v>
      </c>
      <c r="C3" s="3" t="s">
        <v>5</v>
      </c>
      <c r="E3" s="3" t="s">
        <v>6</v>
      </c>
      <c r="F3" s="3" t="s">
        <v>4</v>
      </c>
      <c r="G3" s="3" t="s">
        <v>5</v>
      </c>
    </row>
    <row r="4" spans="1:7" ht="15" customHeight="1" x14ac:dyDescent="0.3">
      <c r="A4" s="2" t="s">
        <v>26</v>
      </c>
      <c r="B4" s="2">
        <v>628</v>
      </c>
      <c r="C4" s="9">
        <f>B4*100/54943</f>
        <v>1.1430027483027865</v>
      </c>
      <c r="E4" s="2" t="s">
        <v>7</v>
      </c>
      <c r="F4" s="2">
        <v>9705</v>
      </c>
      <c r="G4" s="9">
        <f>F4*100/F21</f>
        <v>24.494586204285607</v>
      </c>
    </row>
    <row r="5" spans="1:7" ht="15" customHeight="1" x14ac:dyDescent="0.3">
      <c r="A5" s="1" t="s">
        <v>27</v>
      </c>
      <c r="B5" s="1">
        <v>9705</v>
      </c>
      <c r="C5" s="12">
        <f t="shared" ref="C5:C51" si="0">B5*100/54943</f>
        <v>17.663760624647363</v>
      </c>
      <c r="E5" s="1" t="s">
        <v>8</v>
      </c>
      <c r="F5" s="1">
        <v>9705</v>
      </c>
      <c r="G5" s="12">
        <f>F5*100/F21</f>
        <v>24.494586204285607</v>
      </c>
    </row>
    <row r="6" spans="1:7" ht="15" customHeight="1" x14ac:dyDescent="0.3">
      <c r="A6" s="2" t="s">
        <v>28</v>
      </c>
      <c r="B6" s="10">
        <v>9705</v>
      </c>
      <c r="C6" s="9">
        <f t="shared" si="0"/>
        <v>17.663760624647363</v>
      </c>
      <c r="E6" s="2" t="s">
        <v>9</v>
      </c>
      <c r="F6" s="2">
        <v>482</v>
      </c>
      <c r="G6" s="14">
        <f>F6*100/F21</f>
        <v>1.2165265894348956</v>
      </c>
    </row>
    <row r="7" spans="1:7" ht="15" customHeight="1" x14ac:dyDescent="0.3">
      <c r="A7" s="1" t="s">
        <v>29</v>
      </c>
      <c r="B7" s="1">
        <v>9705</v>
      </c>
      <c r="C7" s="12">
        <f t="shared" si="0"/>
        <v>17.663760624647363</v>
      </c>
      <c r="E7" s="1" t="s">
        <v>10</v>
      </c>
      <c r="F7" s="1">
        <v>1656</v>
      </c>
      <c r="G7" s="12">
        <f>F7*100/F21</f>
        <v>4.1796017263572347</v>
      </c>
    </row>
    <row r="8" spans="1:7" ht="15" customHeight="1" x14ac:dyDescent="0.3">
      <c r="A8" s="2" t="s">
        <v>30</v>
      </c>
      <c r="B8" s="2">
        <v>61</v>
      </c>
      <c r="C8" s="9">
        <f t="shared" si="0"/>
        <v>0.11102415230329614</v>
      </c>
      <c r="E8" s="2" t="s">
        <v>11</v>
      </c>
      <c r="F8" s="2">
        <v>127</v>
      </c>
      <c r="G8" s="14">
        <f>F8*100/F21</f>
        <v>0.32053708891749327</v>
      </c>
    </row>
    <row r="9" spans="1:7" ht="15" customHeight="1" x14ac:dyDescent="0.3">
      <c r="A9" s="1" t="s">
        <v>31</v>
      </c>
      <c r="B9" s="1">
        <v>9705</v>
      </c>
      <c r="C9" s="12">
        <f t="shared" si="0"/>
        <v>17.663760624647363</v>
      </c>
      <c r="E9" s="1" t="s">
        <v>12</v>
      </c>
      <c r="F9" s="1">
        <v>9705</v>
      </c>
      <c r="G9" s="12">
        <f>F9*100/F21</f>
        <v>24.494586204285607</v>
      </c>
    </row>
    <row r="10" spans="1:7" ht="15" customHeight="1" x14ac:dyDescent="0.3">
      <c r="A10" s="2" t="s">
        <v>32</v>
      </c>
      <c r="B10" s="2">
        <v>482</v>
      </c>
      <c r="C10" s="9">
        <f t="shared" si="0"/>
        <v>0.87727281000309409</v>
      </c>
      <c r="E10" s="2" t="s">
        <v>13</v>
      </c>
      <c r="F10" s="2">
        <v>54</v>
      </c>
      <c r="G10" s="14">
        <f>F10*100/F21</f>
        <v>0.13629136064208375</v>
      </c>
    </row>
    <row r="11" spans="1:7" ht="15" customHeight="1" x14ac:dyDescent="0.3">
      <c r="A11" s="1" t="s">
        <v>33</v>
      </c>
      <c r="B11" s="1">
        <v>1656</v>
      </c>
      <c r="C11" s="12">
        <f t="shared" si="0"/>
        <v>3.0140327248239083</v>
      </c>
      <c r="E11" s="1" t="s">
        <v>14</v>
      </c>
      <c r="F11" s="1">
        <v>94</v>
      </c>
      <c r="G11" s="12">
        <f>F11*100/F21</f>
        <v>0.23724792408066431</v>
      </c>
    </row>
    <row r="12" spans="1:7" ht="15" customHeight="1" x14ac:dyDescent="0.3">
      <c r="A12" s="2" t="s">
        <v>34</v>
      </c>
      <c r="B12" s="2">
        <v>937</v>
      </c>
      <c r="C12" s="9">
        <f t="shared" si="0"/>
        <v>1.7054037821014505</v>
      </c>
      <c r="E12" s="2" t="s">
        <v>15</v>
      </c>
      <c r="F12" s="2">
        <v>803</v>
      </c>
      <c r="G12" s="14">
        <f>F12*100/F21</f>
        <v>2.0267030110295043</v>
      </c>
    </row>
    <row r="13" spans="1:7" ht="15" customHeight="1" x14ac:dyDescent="0.3">
      <c r="A13" s="1" t="s">
        <v>35</v>
      </c>
      <c r="B13" s="1">
        <v>268</v>
      </c>
      <c r="C13" s="12">
        <f t="shared" si="0"/>
        <v>0.48777824290628469</v>
      </c>
      <c r="E13" s="1" t="s">
        <v>16</v>
      </c>
      <c r="F13" s="1">
        <v>292</v>
      </c>
      <c r="G13" s="12">
        <f>F13*100/F21</f>
        <v>0.73698291310163799</v>
      </c>
    </row>
    <row r="14" spans="1:7" ht="15" customHeight="1" x14ac:dyDescent="0.3">
      <c r="A14" s="2" t="s">
        <v>36</v>
      </c>
      <c r="B14" s="2">
        <v>831</v>
      </c>
      <c r="C14" s="9">
        <f t="shared" si="0"/>
        <v>1.5124765666235918</v>
      </c>
      <c r="E14" s="2" t="s">
        <v>17</v>
      </c>
      <c r="F14" s="2">
        <v>26</v>
      </c>
      <c r="G14" s="14">
        <f>F14*100/F21</f>
        <v>6.5621766235077358E-2</v>
      </c>
    </row>
    <row r="15" spans="1:7" ht="15" customHeight="1" x14ac:dyDescent="0.3">
      <c r="A15" s="1" t="s">
        <v>37</v>
      </c>
      <c r="B15" s="1">
        <v>374</v>
      </c>
      <c r="C15" s="12">
        <f t="shared" si="0"/>
        <v>0.68070545838414354</v>
      </c>
      <c r="E15" s="1" t="s">
        <v>18</v>
      </c>
      <c r="F15" s="1">
        <v>387</v>
      </c>
      <c r="G15" s="12">
        <f>F15*100/F21</f>
        <v>0.97675475126826683</v>
      </c>
    </row>
    <row r="16" spans="1:7" ht="15" customHeight="1" x14ac:dyDescent="0.3">
      <c r="A16" s="2" t="s">
        <v>38</v>
      </c>
      <c r="B16" s="2">
        <v>127</v>
      </c>
      <c r="C16" s="9">
        <f t="shared" si="0"/>
        <v>0.23114864495932147</v>
      </c>
      <c r="E16" s="2" t="s">
        <v>19</v>
      </c>
      <c r="F16" s="2">
        <v>5905</v>
      </c>
      <c r="G16" s="14">
        <f>F16*100/F21</f>
        <v>14.903712677620454</v>
      </c>
    </row>
    <row r="17" spans="1:7" ht="15" customHeight="1" x14ac:dyDescent="0.3">
      <c r="A17" s="1" t="s">
        <v>39</v>
      </c>
      <c r="B17" s="1">
        <v>553</v>
      </c>
      <c r="C17" s="12">
        <f t="shared" si="0"/>
        <v>1.0064976430118486</v>
      </c>
      <c r="E17" s="1" t="s">
        <v>20</v>
      </c>
      <c r="F17" s="1">
        <v>628</v>
      </c>
      <c r="G17" s="12">
        <f>F17*100/F21</f>
        <v>1.5850180459857146</v>
      </c>
    </row>
    <row r="18" spans="1:7" ht="15" customHeight="1" x14ac:dyDescent="0.3">
      <c r="A18" s="2" t="s">
        <v>40</v>
      </c>
      <c r="B18" s="2">
        <v>26</v>
      </c>
      <c r="C18" s="9">
        <f t="shared" si="0"/>
        <v>4.7321769834191799E-2</v>
      </c>
      <c r="E18" s="2" t="s">
        <v>21</v>
      </c>
      <c r="F18" s="2">
        <v>18</v>
      </c>
      <c r="G18" s="14">
        <f>F18*100/F21</f>
        <v>4.5430453547361249E-2</v>
      </c>
    </row>
    <row r="19" spans="1:7" ht="15" customHeight="1" x14ac:dyDescent="0.3">
      <c r="A19" s="1" t="s">
        <v>41</v>
      </c>
      <c r="B19" s="1">
        <v>106</v>
      </c>
      <c r="C19" s="12">
        <f t="shared" si="0"/>
        <v>0.19292721547785888</v>
      </c>
      <c r="E19" s="1" t="s">
        <v>22</v>
      </c>
      <c r="F19" s="1">
        <v>23</v>
      </c>
      <c r="G19" s="12">
        <f>F19*100/F21</f>
        <v>5.8050023977183819E-2</v>
      </c>
    </row>
    <row r="20" spans="1:7" ht="15" customHeight="1" x14ac:dyDescent="0.3">
      <c r="A20" s="2" t="s">
        <v>42</v>
      </c>
      <c r="B20" s="2">
        <v>166</v>
      </c>
      <c r="C20" s="9">
        <f t="shared" si="0"/>
        <v>0.3021312997106092</v>
      </c>
      <c r="E20" s="2" t="s">
        <v>23</v>
      </c>
      <c r="F20" s="2">
        <v>11</v>
      </c>
      <c r="G20" s="14">
        <f>F20*100/F21</f>
        <v>2.7763054945609652E-2</v>
      </c>
    </row>
    <row r="21" spans="1:7" ht="15" customHeight="1" x14ac:dyDescent="0.3">
      <c r="A21" s="6" t="s">
        <v>43</v>
      </c>
      <c r="B21" s="1">
        <v>145</v>
      </c>
      <c r="C21" s="12">
        <f t="shared" si="0"/>
        <v>0.26390987022914658</v>
      </c>
      <c r="E21" s="7" t="s">
        <v>1</v>
      </c>
      <c r="F21" s="8">
        <f>SUM(F4:F20)</f>
        <v>39621</v>
      </c>
      <c r="G21" s="13">
        <f>SUM(G4:G20)</f>
        <v>100.00000000000006</v>
      </c>
    </row>
    <row r="22" spans="1:7" ht="15" customHeight="1" x14ac:dyDescent="0.3">
      <c r="A22" s="2" t="s">
        <v>44</v>
      </c>
      <c r="B22" s="2">
        <v>54</v>
      </c>
      <c r="C22" s="9">
        <f t="shared" si="0"/>
        <v>9.8283675809475279E-2</v>
      </c>
    </row>
    <row r="23" spans="1:7" ht="15" customHeight="1" x14ac:dyDescent="0.3">
      <c r="A23" s="1" t="s">
        <v>45</v>
      </c>
      <c r="B23" s="1">
        <v>94</v>
      </c>
      <c r="C23" s="12">
        <f t="shared" si="0"/>
        <v>0.17108639863130881</v>
      </c>
      <c r="E23" t="s">
        <v>24</v>
      </c>
    </row>
    <row r="24" spans="1:7" ht="15" customHeight="1" x14ac:dyDescent="0.3">
      <c r="A24" s="2" t="s">
        <v>46</v>
      </c>
      <c r="B24" s="2">
        <v>803</v>
      </c>
      <c r="C24" s="9">
        <f t="shared" si="0"/>
        <v>1.4615146606483083</v>
      </c>
    </row>
    <row r="25" spans="1:7" ht="15" customHeight="1" x14ac:dyDescent="0.3">
      <c r="A25" s="1" t="s">
        <v>47</v>
      </c>
      <c r="B25" s="1">
        <v>39</v>
      </c>
      <c r="C25" s="12">
        <f t="shared" si="0"/>
        <v>7.0982654751287705E-2</v>
      </c>
    </row>
    <row r="26" spans="1:7" ht="15" customHeight="1" x14ac:dyDescent="0.3">
      <c r="A26" s="2" t="s">
        <v>48</v>
      </c>
      <c r="B26" s="2">
        <v>79</v>
      </c>
      <c r="C26" s="9">
        <f t="shared" si="0"/>
        <v>0.14378537757312124</v>
      </c>
    </row>
    <row r="27" spans="1:7" ht="15" customHeight="1" x14ac:dyDescent="0.3">
      <c r="A27" s="1" t="s">
        <v>49</v>
      </c>
      <c r="B27" s="1">
        <v>292</v>
      </c>
      <c r="C27" s="12">
        <f t="shared" si="0"/>
        <v>0.53145987659938476</v>
      </c>
    </row>
    <row r="28" spans="1:7" ht="15" customHeight="1" x14ac:dyDescent="0.3">
      <c r="A28" s="2" t="s">
        <v>50</v>
      </c>
      <c r="B28" s="2">
        <v>170</v>
      </c>
      <c r="C28" s="9">
        <f t="shared" si="0"/>
        <v>0.30941157199279251</v>
      </c>
    </row>
    <row r="29" spans="1:7" ht="15" customHeight="1" x14ac:dyDescent="0.3">
      <c r="A29" s="1" t="s">
        <v>51</v>
      </c>
      <c r="B29" s="1">
        <v>307</v>
      </c>
      <c r="C29" s="12">
        <f t="shared" si="0"/>
        <v>0.55876089765757242</v>
      </c>
    </row>
    <row r="30" spans="1:7" ht="15" customHeight="1" x14ac:dyDescent="0.3">
      <c r="A30" s="2" t="s">
        <v>52</v>
      </c>
      <c r="B30" s="2">
        <v>387</v>
      </c>
      <c r="C30" s="9">
        <f t="shared" si="0"/>
        <v>0.70436634330123948</v>
      </c>
    </row>
    <row r="31" spans="1:7" ht="15" customHeight="1" x14ac:dyDescent="0.3">
      <c r="A31" s="1" t="s">
        <v>73</v>
      </c>
      <c r="B31" s="1">
        <v>5905</v>
      </c>
      <c r="C31" s="12">
        <f t="shared" si="0"/>
        <v>10.747501956573176</v>
      </c>
    </row>
    <row r="32" spans="1:7" ht="15" customHeight="1" x14ac:dyDescent="0.3">
      <c r="A32" s="2" t="s">
        <v>53</v>
      </c>
      <c r="B32" s="2">
        <v>18</v>
      </c>
      <c r="C32" s="9">
        <f t="shared" si="0"/>
        <v>3.2761225269825091E-2</v>
      </c>
    </row>
    <row r="33" spans="1:3" ht="15" customHeight="1" x14ac:dyDescent="0.3">
      <c r="A33" s="1" t="s">
        <v>54</v>
      </c>
      <c r="B33" s="1">
        <v>40</v>
      </c>
      <c r="C33" s="12">
        <f t="shared" si="0"/>
        <v>7.2802722821833532E-2</v>
      </c>
    </row>
    <row r="34" spans="1:3" ht="15" customHeight="1" x14ac:dyDescent="0.3">
      <c r="A34" s="2" t="s">
        <v>55</v>
      </c>
      <c r="B34" s="2">
        <v>244</v>
      </c>
      <c r="C34" s="9">
        <f t="shared" si="0"/>
        <v>0.44409660921318456</v>
      </c>
    </row>
    <row r="35" spans="1:3" ht="15" customHeight="1" x14ac:dyDescent="0.3">
      <c r="A35" s="1" t="s">
        <v>56</v>
      </c>
      <c r="B35" s="11">
        <v>39</v>
      </c>
      <c r="C35" s="12">
        <f t="shared" si="0"/>
        <v>7.0982654751287705E-2</v>
      </c>
    </row>
    <row r="36" spans="1:3" ht="15" customHeight="1" x14ac:dyDescent="0.3">
      <c r="A36" s="2" t="s">
        <v>57</v>
      </c>
      <c r="B36" s="10">
        <v>35</v>
      </c>
      <c r="C36" s="9">
        <f t="shared" si="0"/>
        <v>6.3702382469104341E-2</v>
      </c>
    </row>
    <row r="37" spans="1:3" ht="15" customHeight="1" x14ac:dyDescent="0.3">
      <c r="A37" s="1" t="s">
        <v>58</v>
      </c>
      <c r="B37" s="11">
        <v>142</v>
      </c>
      <c r="C37" s="12">
        <f t="shared" si="0"/>
        <v>0.25844966601750907</v>
      </c>
    </row>
    <row r="38" spans="1:3" ht="15" customHeight="1" x14ac:dyDescent="0.3">
      <c r="A38" s="2" t="s">
        <v>59</v>
      </c>
      <c r="B38" s="10">
        <v>34</v>
      </c>
      <c r="C38" s="9">
        <f t="shared" si="0"/>
        <v>6.1882314398558506E-2</v>
      </c>
    </row>
    <row r="39" spans="1:3" ht="15" customHeight="1" x14ac:dyDescent="0.3">
      <c r="A39" s="2" t="s">
        <v>60</v>
      </c>
      <c r="B39" s="2">
        <v>376</v>
      </c>
      <c r="C39" s="9">
        <f t="shared" si="0"/>
        <v>0.68434559452523525</v>
      </c>
    </row>
    <row r="40" spans="1:3" ht="15" customHeight="1" x14ac:dyDescent="0.3">
      <c r="A40" s="1" t="s">
        <v>61</v>
      </c>
      <c r="B40" s="1">
        <v>23</v>
      </c>
      <c r="C40" s="12">
        <f t="shared" si="0"/>
        <v>4.1861565622554282E-2</v>
      </c>
    </row>
    <row r="41" spans="1:3" ht="15" customHeight="1" x14ac:dyDescent="0.3">
      <c r="A41" s="2" t="s">
        <v>62</v>
      </c>
      <c r="B41" s="2">
        <v>23</v>
      </c>
      <c r="C41" s="9">
        <f t="shared" si="0"/>
        <v>4.1861565622554282E-2</v>
      </c>
    </row>
    <row r="42" spans="1:3" ht="15" customHeight="1" x14ac:dyDescent="0.3">
      <c r="A42" s="1" t="s">
        <v>63</v>
      </c>
      <c r="B42" s="1">
        <v>38</v>
      </c>
      <c r="C42" s="12">
        <f t="shared" si="0"/>
        <v>6.9162586680741864E-2</v>
      </c>
    </row>
    <row r="43" spans="1:3" ht="15" customHeight="1" x14ac:dyDescent="0.3">
      <c r="A43" s="2" t="s">
        <v>64</v>
      </c>
      <c r="B43" s="2">
        <v>21</v>
      </c>
      <c r="C43" s="9">
        <f t="shared" si="0"/>
        <v>3.8221429481462607E-2</v>
      </c>
    </row>
    <row r="44" spans="1:3" ht="15" customHeight="1" x14ac:dyDescent="0.3">
      <c r="A44" s="1" t="s">
        <v>65</v>
      </c>
      <c r="B44" s="1">
        <v>73</v>
      </c>
      <c r="C44" s="12">
        <f t="shared" si="0"/>
        <v>0.13286496914984619</v>
      </c>
    </row>
    <row r="45" spans="1:3" ht="15" customHeight="1" x14ac:dyDescent="0.3">
      <c r="A45" s="2" t="s">
        <v>66</v>
      </c>
      <c r="B45" s="2">
        <v>115</v>
      </c>
      <c r="C45" s="9">
        <f t="shared" si="0"/>
        <v>0.2093078281127714</v>
      </c>
    </row>
    <row r="46" spans="1:3" ht="15" customHeight="1" x14ac:dyDescent="0.3">
      <c r="A46" s="1" t="s">
        <v>67</v>
      </c>
      <c r="B46" s="1">
        <v>11</v>
      </c>
      <c r="C46" s="12">
        <f t="shared" si="0"/>
        <v>2.0020748776004224E-2</v>
      </c>
    </row>
    <row r="47" spans="1:3" ht="15" customHeight="1" x14ac:dyDescent="0.3">
      <c r="A47" s="2" t="s">
        <v>68</v>
      </c>
      <c r="B47" s="2">
        <v>160</v>
      </c>
      <c r="C47" s="9">
        <f t="shared" si="0"/>
        <v>0.29121089128733413</v>
      </c>
    </row>
    <row r="48" spans="1:3" ht="15" customHeight="1" x14ac:dyDescent="0.3">
      <c r="A48" s="1" t="s">
        <v>69</v>
      </c>
      <c r="B48" s="1">
        <v>91</v>
      </c>
      <c r="C48" s="12">
        <f t="shared" si="0"/>
        <v>0.1656261944196713</v>
      </c>
    </row>
    <row r="49" spans="1:3" ht="15" customHeight="1" x14ac:dyDescent="0.3">
      <c r="A49" s="2" t="s">
        <v>70</v>
      </c>
      <c r="B49" s="2">
        <v>32</v>
      </c>
      <c r="C49" s="9">
        <f t="shared" si="0"/>
        <v>5.8242178257466831E-2</v>
      </c>
    </row>
    <row r="50" spans="1:3" ht="15" customHeight="1" x14ac:dyDescent="0.3">
      <c r="A50" s="1" t="s">
        <v>71</v>
      </c>
      <c r="B50" s="1">
        <v>31</v>
      </c>
      <c r="C50" s="12">
        <f t="shared" si="0"/>
        <v>5.642211018692099E-2</v>
      </c>
    </row>
    <row r="51" spans="1:3" ht="15" customHeight="1" x14ac:dyDescent="0.3">
      <c r="A51" s="2" t="s">
        <v>72</v>
      </c>
      <c r="B51" s="2">
        <v>87</v>
      </c>
      <c r="C51" s="9">
        <f t="shared" si="0"/>
        <v>0.15834592213748794</v>
      </c>
    </row>
    <row r="52" spans="1:3" ht="15" customHeight="1" x14ac:dyDescent="0.3">
      <c r="A52" s="8" t="s">
        <v>1</v>
      </c>
      <c r="B52" s="8">
        <f>SUM(B4:B51)</f>
        <v>54943</v>
      </c>
      <c r="C52" s="13">
        <f>SUM(C4:C51)</f>
        <v>100.00000000000004</v>
      </c>
    </row>
    <row r="54" spans="1:3" x14ac:dyDescent="0.3">
      <c r="A54" t="s">
        <v>25</v>
      </c>
    </row>
    <row r="56" spans="1:3" x14ac:dyDescent="0.3">
      <c r="A56" t="s">
        <v>75</v>
      </c>
    </row>
    <row r="57" spans="1:3" x14ac:dyDescent="0.3">
      <c r="A57" t="s">
        <v>76</v>
      </c>
    </row>
    <row r="58" spans="1:3" x14ac:dyDescent="0.3">
      <c r="A58" t="s">
        <v>77</v>
      </c>
    </row>
    <row r="59" spans="1:3" x14ac:dyDescent="0.3">
      <c r="A59" t="s">
        <v>74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2019-01-11T22:34:59Z</dcterms:modified>
</cp:coreProperties>
</file>